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iem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<sst xmlns="http://schemas.openxmlformats.org/spreadsheetml/2006/main" count="54" uniqueCount="35">
  <si>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UBND HUYỆN THĂNG BÌNH</t>
  </si>
  <si>
    <t>CỘNG HOÀ XÃ HỘI CHỦ NGHĨA VIỆT NAM</t>
  </si>
  <si>
    <t>TRƯỜNG THCS LÊ ĐÌNH CHINH</t>
  </si>
  <si>
    <t>Độc lập - Tự do - Hạnh phúc</t>
  </si>
  <si>
    <t>BẢNG THỐNG KÊ TỈ LỆ XẾP LOẠI HỌC LỰC VÀ HẠNH KIỂM</t>
  </si>
  <si>
    <t>Năm học 2020 - 2021</t>
  </si>
  <si>
    <t>STT</t>
  </si>
  <si>
    <t>Lớp</t>
  </si>
  <si>
    <t>Sĩ số</t>
  </si>
  <si>
    <t>Học lực</t>
  </si>
  <si>
    <t>Hạnh kiểm</t>
  </si>
  <si>
    <t>Giỏi</t>
  </si>
  <si>
    <t>Khá</t>
  </si>
  <si>
    <t>Trung bình</t>
  </si>
  <si>
    <t>Yếu</t>
  </si>
  <si>
    <t>Kém</t>
  </si>
  <si>
    <t>Tốt</t>
  </si>
  <si>
    <t>SL</t>
  </si>
  <si>
    <t>TL</t>
  </si>
  <si>
    <t>TỔNG CỘNG</t>
  </si>
  <si>
    <t>Khối 6</t>
  </si>
  <si>
    <t>6/1</t>
  </si>
  <si>
    <t>6/2</t>
  </si>
  <si>
    <t>6/3</t>
  </si>
  <si>
    <t>Khối 7</t>
  </si>
  <si>
    <t>7/1</t>
  </si>
  <si>
    <t>7/2</t>
  </si>
  <si>
    <t>7/3</t>
  </si>
  <si>
    <t>Khối 8</t>
  </si>
  <si>
    <t>8/1</t>
  </si>
  <si>
    <t>8/2</t>
  </si>
  <si>
    <t>8/3</t>
  </si>
  <si>
    <t>Khối 9</t>
  </si>
  <si>
    <t>9/1</t>
  </si>
  <si>
    <t>9/2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</si>
</sst>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u val="single"/>
      <sz val="10"/>
      <color indexed="8"/>
      <name val="Times New Roman"/>
      <family val="0"/>
    </font>
    <font>
      <u val="single"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10" fontId="7" fillId="0" borderId="1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0" fontId="0" fillId="0" borderId="11" xfId="0" applyNumberForma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10" fontId="0" fillId="0" borderId="12" xfId="0" applyNumberForma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10" fontId="0" fillId="0" borderId="13" xfId="0" applyNumberForma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A4" sqref="A4:U4"/>
    </sheetView>
  </sheetViews>
  <sheetFormatPr defaultColWidth="9.140625" defaultRowHeight="15" customHeight="1"/>
  <cols>
    <col min="1" max="1" width="6.00390625" style="3" customWidth="1"/>
    <col min="2" max="2" width="12.00390625" style="5" customWidth="1"/>
    <col min="3" max="3" width="10.00390625" style="5" customWidth="1"/>
    <col min="4" max="21" width="10.00390625" style="0" customWidth="1"/>
  </cols>
  <sheetData>
    <row r="1" spans="1:21" s="1" customFormat="1" ht="15" customHeight="1">
      <c r="A1" s="23" t="s">
        <v>0</v>
      </c>
      <c r="B1" s="23"/>
      <c r="C1" s="23"/>
      <c r="D1" s="23"/>
      <c r="E1" s="23"/>
      <c r="F1" s="25" t="s">
        <v>1</v>
      </c>
      <c r="G1" s="26"/>
      <c r="H1" s="26"/>
      <c r="I1" s="26"/>
      <c r="J1" s="26"/>
      <c r="K1" s="26"/>
      <c r="L1" s="26"/>
      <c r="M1" s="26"/>
      <c r="N1" s="27"/>
      <c r="O1" s="27"/>
      <c r="P1" s="27"/>
      <c r="Q1" s="27"/>
      <c r="R1" s="27"/>
      <c r="S1" s="27"/>
      <c r="T1" s="27"/>
      <c r="U1" s="27"/>
    </row>
    <row r="2" spans="1:21" s="2" customFormat="1" ht="15" customHeight="1">
      <c r="A2" s="24" t="s">
        <v>2</v>
      </c>
      <c r="B2" s="24"/>
      <c r="C2" s="24"/>
      <c r="D2" s="24"/>
      <c r="E2" s="24"/>
      <c r="F2" s="28" t="s">
        <v>3</v>
      </c>
      <c r="G2" s="29"/>
      <c r="H2" s="29"/>
      <c r="I2" s="29"/>
      <c r="J2" s="29"/>
      <c r="K2" s="29"/>
      <c r="L2" s="29"/>
      <c r="M2" s="29"/>
      <c r="N2" s="30"/>
      <c r="O2" s="30"/>
      <c r="P2" s="30"/>
      <c r="Q2" s="30"/>
      <c r="R2" s="30"/>
      <c r="S2" s="30"/>
      <c r="T2" s="30"/>
      <c r="U2" s="30"/>
    </row>
    <row r="4" spans="1:21" s="3" customFormat="1" ht="15" customHeight="1">
      <c r="A4" s="31" t="s">
        <v>4</v>
      </c>
      <c r="B4" s="31"/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s="3" customFormat="1" ht="15" customHeight="1">
      <c r="A5" s="33" t="s">
        <v>5</v>
      </c>
      <c r="B5" s="33"/>
      <c r="C5" s="33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s="4" customFormat="1" ht="14.25" customHeight="1">
      <c r="A6" s="22" t="s">
        <v>6</v>
      </c>
      <c r="B6" s="22" t="s">
        <v>7</v>
      </c>
      <c r="C6" s="22" t="s">
        <v>8</v>
      </c>
      <c r="D6" s="22" t="s">
        <v>9</v>
      </c>
      <c r="E6" s="22"/>
      <c r="F6" s="22"/>
      <c r="G6" s="22"/>
      <c r="H6" s="22"/>
      <c r="I6" s="22"/>
      <c r="J6" s="22"/>
      <c r="K6" s="22"/>
      <c r="L6" s="22"/>
      <c r="M6" s="22"/>
      <c r="N6" s="22" t="s">
        <v>10</v>
      </c>
      <c r="O6" s="22"/>
      <c r="P6" s="22"/>
      <c r="Q6" s="22"/>
      <c r="R6" s="22"/>
      <c r="S6" s="22"/>
      <c r="T6" s="22"/>
      <c r="U6" s="22"/>
    </row>
    <row r="7" spans="1:21" s="4" customFormat="1" ht="14.25" customHeight="1">
      <c r="A7" s="22"/>
      <c r="B7" s="22"/>
      <c r="C7" s="22"/>
      <c r="D7" s="22" t="s">
        <v>11</v>
      </c>
      <c r="E7" s="22"/>
      <c r="F7" s="22" t="s">
        <v>12</v>
      </c>
      <c r="G7" s="22"/>
      <c r="H7" s="22" t="s">
        <v>13</v>
      </c>
      <c r="I7" s="22"/>
      <c r="J7" s="22" t="s">
        <v>14</v>
      </c>
      <c r="K7" s="22"/>
      <c r="L7" s="22" t="s">
        <v>15</v>
      </c>
      <c r="M7" s="22"/>
      <c r="N7" s="22" t="s">
        <v>16</v>
      </c>
      <c r="O7" s="22"/>
      <c r="P7" s="22" t="s">
        <v>12</v>
      </c>
      <c r="Q7" s="22"/>
      <c r="R7" s="22" t="s">
        <v>13</v>
      </c>
      <c r="S7" s="22"/>
      <c r="T7" s="22" t="s">
        <v>14</v>
      </c>
      <c r="U7" s="22"/>
    </row>
    <row r="8" spans="1:21" ht="15" customHeight="1">
      <c r="A8" s="22"/>
      <c r="B8" s="22"/>
      <c r="C8" s="22"/>
      <c r="D8" s="20" t="s">
        <v>17</v>
      </c>
      <c r="E8" s="20" t="s">
        <v>18</v>
      </c>
      <c r="F8" s="20" t="s">
        <v>17</v>
      </c>
      <c r="G8" s="20" t="s">
        <v>18</v>
      </c>
      <c r="H8" s="20" t="s">
        <v>17</v>
      </c>
      <c r="I8" s="20" t="s">
        <v>18</v>
      </c>
      <c r="J8" s="20" t="s">
        <v>17</v>
      </c>
      <c r="K8" s="20" t="s">
        <v>18</v>
      </c>
      <c r="L8" s="20" t="s">
        <v>17</v>
      </c>
      <c r="M8" s="20" t="s">
        <v>18</v>
      </c>
      <c r="N8" s="20" t="s">
        <v>17</v>
      </c>
      <c r="O8" s="20" t="s">
        <v>18</v>
      </c>
      <c r="P8" s="20" t="s">
        <v>17</v>
      </c>
      <c r="Q8" s="20" t="s">
        <v>18</v>
      </c>
      <c r="R8" s="20" t="s">
        <v>17</v>
      </c>
      <c r="S8" s="20" t="s">
        <v>18</v>
      </c>
      <c r="T8" s="20" t="s">
        <v>17</v>
      </c>
      <c r="U8" s="20" t="s">
        <v>18</v>
      </c>
    </row>
    <row r="9" spans="1:21" ht="15" customHeight="1">
      <c r="A9" s="21" t="s">
        <v>19</v>
      </c>
      <c r="B9" s="21"/>
      <c r="C9" s="6">
        <f>SUM(C10,C14,C18,C22)</f>
        <v>406</v>
      </c>
      <c r="D9" s="6">
        <f>SUM(D10,D14,D18,D22)</f>
        <v>97</v>
      </c>
      <c r="E9" s="7">
        <f aca="true" t="shared" si="0" ref="E9:E24">D9/C9</f>
        <v>0.23891625615763548</v>
      </c>
      <c r="F9" s="6">
        <f>SUM(F10,F14,F18,F22)</f>
        <v>171</v>
      </c>
      <c r="G9" s="7">
        <f aca="true" t="shared" si="1" ref="G9:G24">F9/C9</f>
        <v>0.4211822660098522</v>
      </c>
      <c r="H9" s="6">
        <f>SUM(H10,H14,H18,H22)</f>
        <v>132</v>
      </c>
      <c r="I9" s="7">
        <f aca="true" t="shared" si="2" ref="I9:I24">H9/C9</f>
        <v>0.3251231527093596</v>
      </c>
      <c r="J9" s="6">
        <f>SUM(J10,J14,J18,J22)</f>
        <v>6</v>
      </c>
      <c r="K9" s="7">
        <f aca="true" t="shared" si="3" ref="K9:K24">J9/C9</f>
        <v>0.014778325123152709</v>
      </c>
      <c r="L9" s="6">
        <f>SUM(L10,L14,L18,L22)</f>
        <v>0</v>
      </c>
      <c r="M9" s="7">
        <v>0</v>
      </c>
      <c r="N9" s="6">
        <f>SUM(N10,N14,N18,N22)</f>
        <v>392</v>
      </c>
      <c r="O9" s="7">
        <f aca="true" t="shared" si="4" ref="O9:O24">N9/C9</f>
        <v>0.9655172413793104</v>
      </c>
      <c r="P9" s="6">
        <f>SUM(P10,P14,P18,P22)</f>
        <v>14</v>
      </c>
      <c r="Q9" s="7">
        <f aca="true" t="shared" si="5" ref="Q9:Q24">P9/C9</f>
        <v>0.034482758620689655</v>
      </c>
      <c r="R9" s="6">
        <f>SUM(R10,R14,R18,R22)</f>
        <v>0</v>
      </c>
      <c r="S9" s="7">
        <v>0</v>
      </c>
      <c r="T9" s="6">
        <f>SUM(T10,T14,T18,T22)</f>
        <v>0</v>
      </c>
      <c r="U9" s="7">
        <v>0</v>
      </c>
    </row>
    <row r="10" spans="1:21" ht="15" customHeight="1">
      <c r="A10" s="21" t="s">
        <v>20</v>
      </c>
      <c r="B10" s="21"/>
      <c r="C10" s="6">
        <f>SUM(C11:C13)</f>
        <v>103</v>
      </c>
      <c r="D10" s="6">
        <f>SUM(D11:D13)</f>
        <v>27</v>
      </c>
      <c r="E10" s="7">
        <f t="shared" si="0"/>
        <v>0.2621359223300971</v>
      </c>
      <c r="F10" s="6">
        <f>SUM(F11:F13)</f>
        <v>43</v>
      </c>
      <c r="G10" s="7">
        <f t="shared" si="1"/>
        <v>0.4174757281553398</v>
      </c>
      <c r="H10" s="6">
        <f>SUM(H11:H13)</f>
        <v>32</v>
      </c>
      <c r="I10" s="7">
        <f t="shared" si="2"/>
        <v>0.3106796116504854</v>
      </c>
      <c r="J10" s="6">
        <f>SUM(J11:J13)</f>
        <v>1</v>
      </c>
      <c r="K10" s="7">
        <f t="shared" si="3"/>
        <v>0.009708737864077669</v>
      </c>
      <c r="L10" s="6">
        <f>SUM(L11:L13)</f>
        <v>0</v>
      </c>
      <c r="M10" s="7">
        <f aca="true" t="shared" si="6" ref="M10:M24">L10/C10</f>
        <v>0</v>
      </c>
      <c r="N10" s="6">
        <f>SUM(N11:N13)</f>
        <v>99</v>
      </c>
      <c r="O10" s="7">
        <f t="shared" si="4"/>
        <v>0.9611650485436893</v>
      </c>
      <c r="P10" s="6">
        <f>SUM(P11:P13)</f>
        <v>4</v>
      </c>
      <c r="Q10" s="7">
        <f t="shared" si="5"/>
        <v>0.038834951456310676</v>
      </c>
      <c r="R10" s="6">
        <f>SUM(R11:R13)</f>
        <v>0</v>
      </c>
      <c r="S10" s="7">
        <f aca="true" t="shared" si="7" ref="S10:S24">R10/C10</f>
        <v>0</v>
      </c>
      <c r="T10" s="6">
        <f>SUM(T11:T13)</f>
        <v>0</v>
      </c>
      <c r="U10" s="7">
        <f aca="true" t="shared" si="8" ref="U10:U24">T10/C10</f>
        <v>0</v>
      </c>
    </row>
    <row r="11" spans="1:21" ht="15" customHeight="1">
      <c r="A11" s="8">
        <v>1</v>
      </c>
      <c r="B11" s="11" t="s">
        <v>21</v>
      </c>
      <c r="C11" s="11">
        <v>34</v>
      </c>
      <c r="D11" s="12">
        <v>12</v>
      </c>
      <c r="E11" s="13">
        <f t="shared" si="0"/>
        <v>0.35294117647058826</v>
      </c>
      <c r="F11" s="12">
        <v>9</v>
      </c>
      <c r="G11" s="13">
        <f t="shared" si="1"/>
        <v>0.2647058823529412</v>
      </c>
      <c r="H11" s="12">
        <v>12</v>
      </c>
      <c r="I11" s="13">
        <f t="shared" si="2"/>
        <v>0.35294117647058826</v>
      </c>
      <c r="J11" s="12">
        <v>1</v>
      </c>
      <c r="K11" s="13">
        <f t="shared" si="3"/>
        <v>0.029411764705882353</v>
      </c>
      <c r="L11" s="12">
        <v>0</v>
      </c>
      <c r="M11" s="13">
        <f t="shared" si="6"/>
        <v>0</v>
      </c>
      <c r="N11" s="12">
        <v>33</v>
      </c>
      <c r="O11" s="13">
        <f t="shared" si="4"/>
        <v>0.9705882352941176</v>
      </c>
      <c r="P11" s="12">
        <v>1</v>
      </c>
      <c r="Q11" s="13">
        <f t="shared" si="5"/>
        <v>0.029411764705882353</v>
      </c>
      <c r="R11" s="12">
        <v>0</v>
      </c>
      <c r="S11" s="13">
        <f t="shared" si="7"/>
        <v>0</v>
      </c>
      <c r="T11" s="12">
        <v>0</v>
      </c>
      <c r="U11" s="13">
        <f t="shared" si="8"/>
        <v>0</v>
      </c>
    </row>
    <row r="12" spans="1:21" ht="15" customHeight="1">
      <c r="A12" s="9">
        <v>2</v>
      </c>
      <c r="B12" s="14" t="s">
        <v>22</v>
      </c>
      <c r="C12" s="14">
        <v>34</v>
      </c>
      <c r="D12" s="15">
        <v>4</v>
      </c>
      <c r="E12" s="16">
        <f t="shared" si="0"/>
        <v>0.11764705882352941</v>
      </c>
      <c r="F12" s="15">
        <v>16</v>
      </c>
      <c r="G12" s="16">
        <f t="shared" si="1"/>
        <v>0.47058823529411764</v>
      </c>
      <c r="H12" s="15">
        <v>14</v>
      </c>
      <c r="I12" s="16">
        <f t="shared" si="2"/>
        <v>0.4117647058823529</v>
      </c>
      <c r="J12" s="15">
        <v>0</v>
      </c>
      <c r="K12" s="16">
        <f t="shared" si="3"/>
        <v>0</v>
      </c>
      <c r="L12" s="15">
        <v>0</v>
      </c>
      <c r="M12" s="16">
        <f t="shared" si="6"/>
        <v>0</v>
      </c>
      <c r="N12" s="15">
        <v>31</v>
      </c>
      <c r="O12" s="16">
        <f t="shared" si="4"/>
        <v>0.9117647058823529</v>
      </c>
      <c r="P12" s="15">
        <v>3</v>
      </c>
      <c r="Q12" s="16">
        <f t="shared" si="5"/>
        <v>0.08823529411764706</v>
      </c>
      <c r="R12" s="15">
        <v>0</v>
      </c>
      <c r="S12" s="16">
        <f t="shared" si="7"/>
        <v>0</v>
      </c>
      <c r="T12" s="15">
        <v>0</v>
      </c>
      <c r="U12" s="16">
        <f t="shared" si="8"/>
        <v>0</v>
      </c>
    </row>
    <row r="13" spans="1:21" ht="15" customHeight="1">
      <c r="A13" s="10">
        <v>3</v>
      </c>
      <c r="B13" s="17" t="s">
        <v>23</v>
      </c>
      <c r="C13" s="17">
        <v>35</v>
      </c>
      <c r="D13" s="18">
        <v>11</v>
      </c>
      <c r="E13" s="19">
        <f t="shared" si="0"/>
        <v>0.3142857142857143</v>
      </c>
      <c r="F13" s="18">
        <v>18</v>
      </c>
      <c r="G13" s="19">
        <f t="shared" si="1"/>
        <v>0.5142857142857142</v>
      </c>
      <c r="H13" s="18">
        <v>6</v>
      </c>
      <c r="I13" s="19">
        <f t="shared" si="2"/>
        <v>0.17142857142857143</v>
      </c>
      <c r="J13" s="18">
        <v>0</v>
      </c>
      <c r="K13" s="19">
        <f t="shared" si="3"/>
        <v>0</v>
      </c>
      <c r="L13" s="18">
        <v>0</v>
      </c>
      <c r="M13" s="19">
        <f t="shared" si="6"/>
        <v>0</v>
      </c>
      <c r="N13" s="18">
        <v>35</v>
      </c>
      <c r="O13" s="19">
        <f t="shared" si="4"/>
        <v>1</v>
      </c>
      <c r="P13" s="18">
        <v>0</v>
      </c>
      <c r="Q13" s="19">
        <f t="shared" si="5"/>
        <v>0</v>
      </c>
      <c r="R13" s="18">
        <v>0</v>
      </c>
      <c r="S13" s="19">
        <f t="shared" si="7"/>
        <v>0</v>
      </c>
      <c r="T13" s="18">
        <v>0</v>
      </c>
      <c r="U13" s="19">
        <f t="shared" si="8"/>
        <v>0</v>
      </c>
    </row>
    <row r="14" spans="1:21" ht="15" customHeight="1">
      <c r="A14" s="21" t="s">
        <v>24</v>
      </c>
      <c r="B14" s="21"/>
      <c r="C14" s="6">
        <f>SUM(C15:C17)</f>
        <v>125</v>
      </c>
      <c r="D14" s="6">
        <f>SUM(D15:D17)</f>
        <v>31</v>
      </c>
      <c r="E14" s="7">
        <f t="shared" si="0"/>
        <v>0.248</v>
      </c>
      <c r="F14" s="6">
        <f>SUM(F15:F17)</f>
        <v>49</v>
      </c>
      <c r="G14" s="7">
        <f t="shared" si="1"/>
        <v>0.392</v>
      </c>
      <c r="H14" s="6">
        <f>SUM(H15:H17)</f>
        <v>41</v>
      </c>
      <c r="I14" s="7">
        <f t="shared" si="2"/>
        <v>0.328</v>
      </c>
      <c r="J14" s="6">
        <f>SUM(J15:J17)</f>
        <v>4</v>
      </c>
      <c r="K14" s="7">
        <f t="shared" si="3"/>
        <v>0.032</v>
      </c>
      <c r="L14" s="6">
        <f>SUM(L15:L17)</f>
        <v>0</v>
      </c>
      <c r="M14" s="7">
        <f t="shared" si="6"/>
        <v>0</v>
      </c>
      <c r="N14" s="6">
        <f>SUM(N15:N17)</f>
        <v>120</v>
      </c>
      <c r="O14" s="7">
        <f t="shared" si="4"/>
        <v>0.96</v>
      </c>
      <c r="P14" s="6">
        <f>SUM(P15:P17)</f>
        <v>5</v>
      </c>
      <c r="Q14" s="7">
        <f t="shared" si="5"/>
        <v>0.04</v>
      </c>
      <c r="R14" s="6">
        <f>SUM(R15:R17)</f>
        <v>0</v>
      </c>
      <c r="S14" s="7">
        <f t="shared" si="7"/>
        <v>0</v>
      </c>
      <c r="T14" s="6">
        <f>SUM(T15:T17)</f>
        <v>0</v>
      </c>
      <c r="U14" s="7">
        <f t="shared" si="8"/>
        <v>0</v>
      </c>
    </row>
    <row r="15" spans="1:21" ht="15" customHeight="1">
      <c r="A15" s="8">
        <v>4</v>
      </c>
      <c r="B15" s="11" t="s">
        <v>25</v>
      </c>
      <c r="C15" s="11">
        <v>42</v>
      </c>
      <c r="D15" s="12">
        <v>14</v>
      </c>
      <c r="E15" s="13">
        <f t="shared" si="0"/>
        <v>0.3333333333333333</v>
      </c>
      <c r="F15" s="12">
        <v>15</v>
      </c>
      <c r="G15" s="13">
        <f t="shared" si="1"/>
        <v>0.35714285714285715</v>
      </c>
      <c r="H15" s="12">
        <v>13</v>
      </c>
      <c r="I15" s="13">
        <f t="shared" si="2"/>
        <v>0.30952380952380953</v>
      </c>
      <c r="J15" s="12">
        <v>0</v>
      </c>
      <c r="K15" s="13">
        <f t="shared" si="3"/>
        <v>0</v>
      </c>
      <c r="L15" s="12">
        <v>0</v>
      </c>
      <c r="M15" s="13">
        <f t="shared" si="6"/>
        <v>0</v>
      </c>
      <c r="N15" s="12">
        <v>42</v>
      </c>
      <c r="O15" s="13">
        <f t="shared" si="4"/>
        <v>1</v>
      </c>
      <c r="P15" s="12">
        <v>0</v>
      </c>
      <c r="Q15" s="13">
        <f t="shared" si="5"/>
        <v>0</v>
      </c>
      <c r="R15" s="12">
        <v>0</v>
      </c>
      <c r="S15" s="13">
        <f t="shared" si="7"/>
        <v>0</v>
      </c>
      <c r="T15" s="12">
        <v>0</v>
      </c>
      <c r="U15" s="13">
        <f t="shared" si="8"/>
        <v>0</v>
      </c>
    </row>
    <row r="16" spans="1:21" ht="15" customHeight="1">
      <c r="A16" s="9">
        <v>5</v>
      </c>
      <c r="B16" s="14" t="s">
        <v>26</v>
      </c>
      <c r="C16" s="14">
        <v>43</v>
      </c>
      <c r="D16" s="15">
        <v>8</v>
      </c>
      <c r="E16" s="16">
        <f t="shared" si="0"/>
        <v>0.18604651162790697</v>
      </c>
      <c r="F16" s="15">
        <v>11</v>
      </c>
      <c r="G16" s="16">
        <f t="shared" si="1"/>
        <v>0.2558139534883721</v>
      </c>
      <c r="H16" s="15">
        <v>21</v>
      </c>
      <c r="I16" s="16">
        <f t="shared" si="2"/>
        <v>0.4883720930232558</v>
      </c>
      <c r="J16" s="15">
        <v>3</v>
      </c>
      <c r="K16" s="16">
        <f t="shared" si="3"/>
        <v>0.06976744186046512</v>
      </c>
      <c r="L16" s="15">
        <v>0</v>
      </c>
      <c r="M16" s="16">
        <f t="shared" si="6"/>
        <v>0</v>
      </c>
      <c r="N16" s="15">
        <v>40</v>
      </c>
      <c r="O16" s="16">
        <f t="shared" si="4"/>
        <v>0.9302325581395349</v>
      </c>
      <c r="P16" s="15">
        <v>3</v>
      </c>
      <c r="Q16" s="16">
        <f t="shared" si="5"/>
        <v>0.06976744186046512</v>
      </c>
      <c r="R16" s="15">
        <v>0</v>
      </c>
      <c r="S16" s="16">
        <f t="shared" si="7"/>
        <v>0</v>
      </c>
      <c r="T16" s="15">
        <v>0</v>
      </c>
      <c r="U16" s="16">
        <f t="shared" si="8"/>
        <v>0</v>
      </c>
    </row>
    <row r="17" spans="1:21" ht="15" customHeight="1">
      <c r="A17" s="10">
        <v>6</v>
      </c>
      <c r="B17" s="17" t="s">
        <v>27</v>
      </c>
      <c r="C17" s="17">
        <v>40</v>
      </c>
      <c r="D17" s="18">
        <v>9</v>
      </c>
      <c r="E17" s="19">
        <f t="shared" si="0"/>
        <v>0.225</v>
      </c>
      <c r="F17" s="18">
        <v>23</v>
      </c>
      <c r="G17" s="19">
        <f t="shared" si="1"/>
        <v>0.575</v>
      </c>
      <c r="H17" s="18">
        <v>7</v>
      </c>
      <c r="I17" s="19">
        <f t="shared" si="2"/>
        <v>0.175</v>
      </c>
      <c r="J17" s="18">
        <v>1</v>
      </c>
      <c r="K17" s="19">
        <f t="shared" si="3"/>
        <v>0.025</v>
      </c>
      <c r="L17" s="18">
        <v>0</v>
      </c>
      <c r="M17" s="19">
        <f t="shared" si="6"/>
        <v>0</v>
      </c>
      <c r="N17" s="18">
        <v>38</v>
      </c>
      <c r="O17" s="19">
        <f t="shared" si="4"/>
        <v>0.95</v>
      </c>
      <c r="P17" s="18">
        <v>2</v>
      </c>
      <c r="Q17" s="19">
        <f t="shared" si="5"/>
        <v>0.05</v>
      </c>
      <c r="R17" s="18">
        <v>0</v>
      </c>
      <c r="S17" s="19">
        <f t="shared" si="7"/>
        <v>0</v>
      </c>
      <c r="T17" s="18">
        <v>0</v>
      </c>
      <c r="U17" s="19">
        <f t="shared" si="8"/>
        <v>0</v>
      </c>
    </row>
    <row r="18" spans="1:21" ht="15" customHeight="1">
      <c r="A18" s="21" t="s">
        <v>28</v>
      </c>
      <c r="B18" s="21"/>
      <c r="C18" s="6">
        <f>SUM(C19:C21)</f>
        <v>96</v>
      </c>
      <c r="D18" s="6">
        <f>SUM(D19:D21)</f>
        <v>21</v>
      </c>
      <c r="E18" s="7">
        <f t="shared" si="0"/>
        <v>0.21875</v>
      </c>
      <c r="F18" s="6">
        <f>SUM(F19:F21)</f>
        <v>45</v>
      </c>
      <c r="G18" s="7">
        <f t="shared" si="1"/>
        <v>0.46875</v>
      </c>
      <c r="H18" s="6">
        <f>SUM(H19:H21)</f>
        <v>29</v>
      </c>
      <c r="I18" s="7">
        <f t="shared" si="2"/>
        <v>0.3020833333333333</v>
      </c>
      <c r="J18" s="6">
        <f>SUM(J19:J21)</f>
        <v>1</v>
      </c>
      <c r="K18" s="7">
        <f t="shared" si="3"/>
        <v>0.010416666666666666</v>
      </c>
      <c r="L18" s="6">
        <f>SUM(L19:L21)</f>
        <v>0</v>
      </c>
      <c r="M18" s="7">
        <f t="shared" si="6"/>
        <v>0</v>
      </c>
      <c r="N18" s="6">
        <f>SUM(N19:N21)</f>
        <v>94</v>
      </c>
      <c r="O18" s="7">
        <f t="shared" si="4"/>
        <v>0.9791666666666666</v>
      </c>
      <c r="P18" s="6">
        <f>SUM(P19:P21)</f>
        <v>2</v>
      </c>
      <c r="Q18" s="7">
        <f t="shared" si="5"/>
        <v>0.020833333333333332</v>
      </c>
      <c r="R18" s="6">
        <f>SUM(R19:R21)</f>
        <v>0</v>
      </c>
      <c r="S18" s="7">
        <f t="shared" si="7"/>
        <v>0</v>
      </c>
      <c r="T18" s="6">
        <f>SUM(T19:T21)</f>
        <v>0</v>
      </c>
      <c r="U18" s="7">
        <f t="shared" si="8"/>
        <v>0</v>
      </c>
    </row>
    <row r="19" spans="1:21" ht="15" customHeight="1">
      <c r="A19" s="8">
        <v>7</v>
      </c>
      <c r="B19" s="11" t="s">
        <v>29</v>
      </c>
      <c r="C19" s="11">
        <v>32</v>
      </c>
      <c r="D19" s="12">
        <v>6</v>
      </c>
      <c r="E19" s="13">
        <f t="shared" si="0"/>
        <v>0.1875</v>
      </c>
      <c r="F19" s="12">
        <v>12</v>
      </c>
      <c r="G19" s="13">
        <f t="shared" si="1"/>
        <v>0.375</v>
      </c>
      <c r="H19" s="12">
        <v>13</v>
      </c>
      <c r="I19" s="13">
        <f t="shared" si="2"/>
        <v>0.40625</v>
      </c>
      <c r="J19" s="12">
        <v>1</v>
      </c>
      <c r="K19" s="13">
        <f t="shared" si="3"/>
        <v>0.03125</v>
      </c>
      <c r="L19" s="12">
        <v>0</v>
      </c>
      <c r="M19" s="13">
        <f t="shared" si="6"/>
        <v>0</v>
      </c>
      <c r="N19" s="12">
        <v>30</v>
      </c>
      <c r="O19" s="13">
        <f t="shared" si="4"/>
        <v>0.9375</v>
      </c>
      <c r="P19" s="12">
        <v>2</v>
      </c>
      <c r="Q19" s="13">
        <f t="shared" si="5"/>
        <v>0.0625</v>
      </c>
      <c r="R19" s="12">
        <v>0</v>
      </c>
      <c r="S19" s="13">
        <f t="shared" si="7"/>
        <v>0</v>
      </c>
      <c r="T19" s="12">
        <v>0</v>
      </c>
      <c r="U19" s="13">
        <f t="shared" si="8"/>
        <v>0</v>
      </c>
    </row>
    <row r="20" spans="1:21" ht="15" customHeight="1">
      <c r="A20" s="9">
        <v>8</v>
      </c>
      <c r="B20" s="14" t="s">
        <v>30</v>
      </c>
      <c r="C20" s="14">
        <v>32</v>
      </c>
      <c r="D20" s="15">
        <v>8</v>
      </c>
      <c r="E20" s="16">
        <f t="shared" si="0"/>
        <v>0.25</v>
      </c>
      <c r="F20" s="15">
        <v>12</v>
      </c>
      <c r="G20" s="16">
        <f t="shared" si="1"/>
        <v>0.375</v>
      </c>
      <c r="H20" s="15">
        <v>12</v>
      </c>
      <c r="I20" s="16">
        <f t="shared" si="2"/>
        <v>0.375</v>
      </c>
      <c r="J20" s="15">
        <v>0</v>
      </c>
      <c r="K20" s="16">
        <f t="shared" si="3"/>
        <v>0</v>
      </c>
      <c r="L20" s="15">
        <v>0</v>
      </c>
      <c r="M20" s="16">
        <f t="shared" si="6"/>
        <v>0</v>
      </c>
      <c r="N20" s="15">
        <v>32</v>
      </c>
      <c r="O20" s="16">
        <f t="shared" si="4"/>
        <v>1</v>
      </c>
      <c r="P20" s="15">
        <v>0</v>
      </c>
      <c r="Q20" s="16">
        <f t="shared" si="5"/>
        <v>0</v>
      </c>
      <c r="R20" s="15">
        <v>0</v>
      </c>
      <c r="S20" s="16">
        <f t="shared" si="7"/>
        <v>0</v>
      </c>
      <c r="T20" s="15">
        <v>0</v>
      </c>
      <c r="U20" s="16">
        <f t="shared" si="8"/>
        <v>0</v>
      </c>
    </row>
    <row r="21" spans="1:21" ht="15" customHeight="1">
      <c r="A21" s="10">
        <v>9</v>
      </c>
      <c r="B21" s="17" t="s">
        <v>31</v>
      </c>
      <c r="C21" s="17">
        <v>32</v>
      </c>
      <c r="D21" s="18">
        <v>7</v>
      </c>
      <c r="E21" s="19">
        <f t="shared" si="0"/>
        <v>0.21875</v>
      </c>
      <c r="F21" s="18">
        <v>21</v>
      </c>
      <c r="G21" s="19">
        <f t="shared" si="1"/>
        <v>0.65625</v>
      </c>
      <c r="H21" s="18">
        <v>4</v>
      </c>
      <c r="I21" s="19">
        <f t="shared" si="2"/>
        <v>0.125</v>
      </c>
      <c r="J21" s="18">
        <v>0</v>
      </c>
      <c r="K21" s="19">
        <f t="shared" si="3"/>
        <v>0</v>
      </c>
      <c r="L21" s="18">
        <v>0</v>
      </c>
      <c r="M21" s="19">
        <f t="shared" si="6"/>
        <v>0</v>
      </c>
      <c r="N21" s="18">
        <v>32</v>
      </c>
      <c r="O21" s="19">
        <f t="shared" si="4"/>
        <v>1</v>
      </c>
      <c r="P21" s="18">
        <v>0</v>
      </c>
      <c r="Q21" s="19">
        <f t="shared" si="5"/>
        <v>0</v>
      </c>
      <c r="R21" s="18">
        <v>0</v>
      </c>
      <c r="S21" s="19">
        <f t="shared" si="7"/>
        <v>0</v>
      </c>
      <c r="T21" s="18">
        <v>0</v>
      </c>
      <c r="U21" s="19">
        <f t="shared" si="8"/>
        <v>0</v>
      </c>
    </row>
    <row r="22" spans="1:21" ht="15" customHeight="1">
      <c r="A22" s="21" t="s">
        <v>32</v>
      </c>
      <c r="B22" s="21"/>
      <c r="C22" s="6">
        <f>SUM(C23:C24)</f>
        <v>82</v>
      </c>
      <c r="D22" s="6">
        <f>SUM(D23:D24)</f>
        <v>18</v>
      </c>
      <c r="E22" s="7">
        <f t="shared" si="0"/>
        <v>0.21951219512195122</v>
      </c>
      <c r="F22" s="6">
        <f>SUM(F23:F24)</f>
        <v>34</v>
      </c>
      <c r="G22" s="7">
        <f t="shared" si="1"/>
        <v>0.4146341463414634</v>
      </c>
      <c r="H22" s="6">
        <f>SUM(H23:H24)</f>
        <v>30</v>
      </c>
      <c r="I22" s="7">
        <f t="shared" si="2"/>
        <v>0.36585365853658536</v>
      </c>
      <c r="J22" s="6">
        <f>SUM(J23:J24)</f>
        <v>0</v>
      </c>
      <c r="K22" s="7">
        <f t="shared" si="3"/>
        <v>0</v>
      </c>
      <c r="L22" s="6">
        <f>SUM(L23:L24)</f>
        <v>0</v>
      </c>
      <c r="M22" s="7">
        <f t="shared" si="6"/>
        <v>0</v>
      </c>
      <c r="N22" s="6">
        <f>SUM(N23:N24)</f>
        <v>79</v>
      </c>
      <c r="O22" s="7">
        <f t="shared" si="4"/>
        <v>0.9634146341463414</v>
      </c>
      <c r="P22" s="6">
        <f>SUM(P23:P24)</f>
        <v>3</v>
      </c>
      <c r="Q22" s="7">
        <f t="shared" si="5"/>
        <v>0.036585365853658534</v>
      </c>
      <c r="R22" s="6">
        <f>SUM(R23:R24)</f>
        <v>0</v>
      </c>
      <c r="S22" s="7">
        <f t="shared" si="7"/>
        <v>0</v>
      </c>
      <c r="T22" s="6">
        <f>SUM(T23:T24)</f>
        <v>0</v>
      </c>
      <c r="U22" s="7">
        <f t="shared" si="8"/>
        <v>0</v>
      </c>
    </row>
    <row r="23" spans="1:21" ht="15" customHeight="1">
      <c r="A23" s="8">
        <v>10</v>
      </c>
      <c r="B23" s="11" t="s">
        <v>33</v>
      </c>
      <c r="C23" s="11">
        <v>42</v>
      </c>
      <c r="D23" s="12">
        <v>9</v>
      </c>
      <c r="E23" s="13">
        <f t="shared" si="0"/>
        <v>0.21428571428571427</v>
      </c>
      <c r="F23" s="12">
        <v>13</v>
      </c>
      <c r="G23" s="13">
        <f t="shared" si="1"/>
        <v>0.30952380952380953</v>
      </c>
      <c r="H23" s="12">
        <v>20</v>
      </c>
      <c r="I23" s="13">
        <f t="shared" si="2"/>
        <v>0.47619047619047616</v>
      </c>
      <c r="J23" s="12">
        <v>0</v>
      </c>
      <c r="K23" s="13">
        <f t="shared" si="3"/>
        <v>0</v>
      </c>
      <c r="L23" s="12">
        <v>0</v>
      </c>
      <c r="M23" s="13">
        <f t="shared" si="6"/>
        <v>0</v>
      </c>
      <c r="N23" s="12">
        <v>39</v>
      </c>
      <c r="O23" s="13">
        <f t="shared" si="4"/>
        <v>0.9285714285714286</v>
      </c>
      <c r="P23" s="12">
        <v>3</v>
      </c>
      <c r="Q23" s="13">
        <f t="shared" si="5"/>
        <v>0.07142857142857142</v>
      </c>
      <c r="R23" s="12">
        <v>0</v>
      </c>
      <c r="S23" s="13">
        <f t="shared" si="7"/>
        <v>0</v>
      </c>
      <c r="T23" s="12">
        <v>0</v>
      </c>
      <c r="U23" s="13">
        <f t="shared" si="8"/>
        <v>0</v>
      </c>
    </row>
    <row r="24" spans="1:21" ht="15" customHeight="1">
      <c r="A24" s="10">
        <v>11</v>
      </c>
      <c r="B24" s="17" t="s">
        <v>34</v>
      </c>
      <c r="C24" s="17">
        <v>40</v>
      </c>
      <c r="D24" s="18">
        <v>9</v>
      </c>
      <c r="E24" s="19">
        <f t="shared" si="0"/>
        <v>0.225</v>
      </c>
      <c r="F24" s="18">
        <v>21</v>
      </c>
      <c r="G24" s="19">
        <f t="shared" si="1"/>
        <v>0.525</v>
      </c>
      <c r="H24" s="18">
        <v>10</v>
      </c>
      <c r="I24" s="19">
        <f t="shared" si="2"/>
        <v>0.25</v>
      </c>
      <c r="J24" s="18">
        <v>0</v>
      </c>
      <c r="K24" s="19">
        <f t="shared" si="3"/>
        <v>0</v>
      </c>
      <c r="L24" s="18">
        <v>0</v>
      </c>
      <c r="M24" s="19">
        <f t="shared" si="6"/>
        <v>0</v>
      </c>
      <c r="N24" s="18">
        <v>40</v>
      </c>
      <c r="O24" s="19">
        <f t="shared" si="4"/>
        <v>1</v>
      </c>
      <c r="P24" s="18">
        <v>0</v>
      </c>
      <c r="Q24" s="19">
        <f t="shared" si="5"/>
        <v>0</v>
      </c>
      <c r="R24" s="18">
        <v>0</v>
      </c>
      <c r="S24" s="19">
        <f t="shared" si="7"/>
        <v>0</v>
      </c>
      <c r="T24" s="18">
        <v>0</v>
      </c>
      <c r="U24" s="19">
        <f t="shared" si="8"/>
        <v>0</v>
      </c>
    </row>
  </sheetData>
  <sheetProtection/>
  <mergeCells count="25">
    <mergeCell ref="A1:E1"/>
    <mergeCell ref="A2:E2"/>
    <mergeCell ref="A6:A8"/>
    <mergeCell ref="B6:B8"/>
    <mergeCell ref="C6:C8"/>
    <mergeCell ref="F1:U1"/>
    <mergeCell ref="F2:U2"/>
    <mergeCell ref="A4:U4"/>
    <mergeCell ref="A5:U5"/>
    <mergeCell ref="D7:E7"/>
    <mergeCell ref="N6:U6"/>
    <mergeCell ref="A9:B9"/>
    <mergeCell ref="A10:B10"/>
    <mergeCell ref="F7:G7"/>
    <mergeCell ref="H7:I7"/>
    <mergeCell ref="J7:K7"/>
    <mergeCell ref="L7:M7"/>
    <mergeCell ref="D6:M6"/>
    <mergeCell ref="N7:O7"/>
    <mergeCell ref="A14:B14"/>
    <mergeCell ref="A18:B18"/>
    <mergeCell ref="A22:B22"/>
    <mergeCell ref="P7:Q7"/>
    <mergeCell ref="R7:S7"/>
    <mergeCell ref="T7:U7"/>
  </mergeCells>
  <printOptions/>
  <pageMargins left="0.7" right="0.7" top="0.75" bottom="0.75" header="0.3" footer="0.3"/>
  <pageSetup horizontalDpi="600" verticalDpi="6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Ba</dc:creator>
  <cp:keywords/>
  <dc:description/>
  <cp:lastModifiedBy>MyPC</cp:lastModifiedBy>
  <dcterms:created xsi:type="dcterms:W3CDTF">2012-04-18T16:53:33Z</dcterms:created>
  <dcterms:modified xsi:type="dcterms:W3CDTF">2021-06-05T09:57:11Z</dcterms:modified>
  <cp:category/>
  <cp:version/>
  <cp:contentType/>
  <cp:contentStatus/>
</cp:coreProperties>
</file>